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marc.l\Documents\_JML perso\Aviron\Handicap de la Meuse\"/>
    </mc:Choice>
  </mc:AlternateContent>
  <xr:revisionPtr revIDLastSave="0" documentId="13_ncr:1_{19D6B464-4F0B-4A31-BFE2-AECD1DE9935E}" xr6:coauthVersionLast="47" xr6:coauthVersionMax="47" xr10:uidLastSave="{00000000-0000-0000-0000-000000000000}"/>
  <bookViews>
    <workbookView xWindow="-108" yWindow="-108" windowWidth="23256" windowHeight="12576" xr2:uid="{65BFBDFE-DD51-49E4-A37C-0241C54AA3B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F38" i="1"/>
  <c r="I37" i="1"/>
  <c r="F37" i="1"/>
  <c r="J37" i="1" s="1"/>
  <c r="I36" i="1"/>
  <c r="F36" i="1"/>
  <c r="J36" i="1" s="1"/>
  <c r="J35" i="1"/>
  <c r="I35" i="1"/>
  <c r="F35" i="1"/>
  <c r="J34" i="1"/>
  <c r="I34" i="1"/>
  <c r="F34" i="1"/>
  <c r="J33" i="1"/>
  <c r="I33" i="1"/>
  <c r="F33" i="1"/>
  <c r="I32" i="1"/>
  <c r="F32" i="1"/>
  <c r="J32" i="1" s="1"/>
  <c r="J31" i="1"/>
  <c r="I31" i="1"/>
  <c r="F31" i="1"/>
  <c r="J30" i="1"/>
  <c r="I30" i="1"/>
  <c r="F30" i="1"/>
  <c r="I29" i="1"/>
  <c r="F29" i="1"/>
  <c r="J29" i="1" s="1"/>
  <c r="I28" i="1"/>
  <c r="F28" i="1"/>
  <c r="J28" i="1" s="1"/>
  <c r="J27" i="1"/>
  <c r="I27" i="1"/>
  <c r="F27" i="1"/>
  <c r="J26" i="1"/>
  <c r="I26" i="1"/>
  <c r="F26" i="1"/>
  <c r="J25" i="1"/>
  <c r="I25" i="1"/>
  <c r="F25" i="1"/>
  <c r="I24" i="1"/>
  <c r="F24" i="1"/>
  <c r="J24" i="1" s="1"/>
  <c r="J23" i="1"/>
  <c r="I23" i="1"/>
  <c r="F23" i="1"/>
  <c r="J22" i="1"/>
  <c r="I22" i="1"/>
  <c r="F22" i="1"/>
  <c r="I21" i="1"/>
  <c r="F21" i="1"/>
  <c r="J21" i="1" s="1"/>
  <c r="I20" i="1"/>
  <c r="F20" i="1"/>
  <c r="J20" i="1" s="1"/>
  <c r="J19" i="1"/>
  <c r="I19" i="1"/>
  <c r="F19" i="1"/>
  <c r="J18" i="1"/>
  <c r="I18" i="1"/>
  <c r="F18" i="1"/>
  <c r="J17" i="1"/>
  <c r="I17" i="1"/>
  <c r="F17" i="1"/>
  <c r="I16" i="1"/>
  <c r="F16" i="1"/>
  <c r="J16" i="1" s="1"/>
  <c r="J15" i="1"/>
  <c r="I15" i="1"/>
  <c r="F15" i="1"/>
  <c r="J14" i="1"/>
  <c r="I14" i="1"/>
  <c r="F14" i="1"/>
  <c r="I13" i="1"/>
  <c r="F13" i="1"/>
  <c r="J13" i="1" s="1"/>
  <c r="I11" i="1"/>
  <c r="F11" i="1"/>
  <c r="J11" i="1" s="1"/>
  <c r="J10" i="1"/>
  <c r="I10" i="1"/>
  <c r="F10" i="1"/>
  <c r="J9" i="1"/>
  <c r="I9" i="1"/>
  <c r="F9" i="1"/>
  <c r="J8" i="1"/>
  <c r="I8" i="1"/>
  <c r="F8" i="1"/>
  <c r="I7" i="1"/>
  <c r="F7" i="1"/>
  <c r="J7" i="1" s="1"/>
  <c r="J6" i="1"/>
  <c r="I6" i="1"/>
  <c r="F6" i="1"/>
  <c r="J5" i="1"/>
  <c r="I5" i="1"/>
  <c r="F5" i="1"/>
  <c r="I4" i="1"/>
  <c r="F4" i="1"/>
  <c r="J4" i="1" s="1"/>
  <c r="I3" i="1"/>
  <c r="F3" i="1"/>
  <c r="J3" i="1" s="1"/>
</calcChain>
</file>

<file path=xl/sharedStrings.xml><?xml version="1.0" encoding="utf-8"?>
<sst xmlns="http://schemas.openxmlformats.org/spreadsheetml/2006/main" count="196" uniqueCount="145">
  <si>
    <t>32° HANDICAP INTERNATIONAL de la MEUSE     Dimanche 1 mai 2022     RESULTATS</t>
  </si>
  <si>
    <t>Classement</t>
  </si>
  <si>
    <t>N° Dossard</t>
  </si>
  <si>
    <t>Départ H</t>
  </si>
  <si>
    <t>Handicap Initial</t>
  </si>
  <si>
    <t>Handicap Négatif</t>
  </si>
  <si>
    <t>Handicap Départ</t>
  </si>
  <si>
    <t>Départ 0</t>
  </si>
  <si>
    <t>Tps Course</t>
  </si>
  <si>
    <t>Temps Arrivée</t>
  </si>
  <si>
    <t>Temps Reel Course</t>
  </si>
  <si>
    <t>Bateau</t>
  </si>
  <si>
    <t>Club</t>
  </si>
  <si>
    <t>NOMS Prénoms RAMEURS et N° LICENCE 1</t>
  </si>
  <si>
    <t>NOMS Prénoms RAMEURS et N° LICENCE 2</t>
  </si>
  <si>
    <t>NOMS Prénoms RAMEURS et N° LICENCE 3</t>
  </si>
  <si>
    <t>NOMS Prénoms RAMEURS et N° LICENCE 4</t>
  </si>
  <si>
    <t>NOMS Prénoms RAMEURS et N° LICENCE 5</t>
  </si>
  <si>
    <t>BARREUR</t>
  </si>
  <si>
    <t>C2x</t>
  </si>
  <si>
    <t>RCAE / UNL</t>
  </si>
  <si>
    <t>ANDRE Maxime M 91.22.504</t>
  </si>
  <si>
    <t>LOUIS Benjamin M 02.22.504</t>
  </si>
  <si>
    <t>UNL</t>
  </si>
  <si>
    <t>GREGOIRE Michel M 58.22.501</t>
  </si>
  <si>
    <t>LECRENIER Myriam W 58.22.502</t>
  </si>
  <si>
    <t>C1x</t>
  </si>
  <si>
    <t>RCAE</t>
  </si>
  <si>
    <t>BARBIER Eric M 64.22.501</t>
  </si>
  <si>
    <t>1x</t>
  </si>
  <si>
    <t>SOMERS Jean M 59.22.508</t>
  </si>
  <si>
    <t>DE RUBEIS Florian M 04.22.506</t>
  </si>
  <si>
    <t>GARCIA MAGILLISSEN Hugo M 04.22.507</t>
  </si>
  <si>
    <t>C4x+</t>
  </si>
  <si>
    <t>UNB</t>
  </si>
  <si>
    <t>STEVENART Catherine W 68.22.512</t>
  </si>
  <si>
    <t>HUBERLANT Marie Bérengère W 60.22.507</t>
  </si>
  <si>
    <t>LELOUP Marine W 03.22.501</t>
  </si>
  <si>
    <t>CHAVE Emmanuelle W 67.22.504</t>
  </si>
  <si>
    <t>OLBREGTS Olivier M 66.22.502</t>
  </si>
  <si>
    <t>DUPONT Xavier M 65.22.515</t>
  </si>
  <si>
    <t>NIX Marie-France W 72.22.517</t>
  </si>
  <si>
    <t>CRB</t>
  </si>
  <si>
    <t>POLSPOEL Roger M 45.22.501</t>
  </si>
  <si>
    <t>COULON Charles M 48.22.501</t>
  </si>
  <si>
    <t>8+</t>
  </si>
  <si>
    <t>DUVIVIER Antoine M 01.22.502</t>
  </si>
  <si>
    <t>LEVAUX Louis M 00.22.502</t>
  </si>
  <si>
    <t>GACKI Roman M 03.22.504</t>
  </si>
  <si>
    <t>BILLE Antoine M 03.22.505</t>
  </si>
  <si>
    <t>LEVAUX Honorine W 01.22.507</t>
  </si>
  <si>
    <t>OULEVEY Elisa W 99.22.505</t>
  </si>
  <si>
    <t>LAPIERRE Nell W 03.22.511</t>
  </si>
  <si>
    <t>THYBERGHEIN Gabrielle W 04.22.511</t>
  </si>
  <si>
    <t>GOB Anne-Marie W 55.22.507</t>
  </si>
  <si>
    <t>TRT</t>
  </si>
  <si>
    <t>VAN AKEN Ivan M 64.22.001</t>
  </si>
  <si>
    <t>VAN HEIRSTAETEN Cindy W 74.22.002</t>
  </si>
  <si>
    <t>DE CLERCK Anja W 73.22.001</t>
  </si>
  <si>
    <t>VAN ZEEBROECK Gerda W 59.22.003</t>
  </si>
  <si>
    <t>POTOMS Bart M 87.22.003</t>
  </si>
  <si>
    <t>CAPELLE Emilie W 81.22.509</t>
  </si>
  <si>
    <t>2x</t>
  </si>
  <si>
    <t>VERHOEVEN Germain M 94.22.506</t>
  </si>
  <si>
    <t>HEUGEBAERT Waldo M 96.22.504</t>
  </si>
  <si>
    <t>C5x</t>
  </si>
  <si>
    <t>RSNM / RCNV</t>
  </si>
  <si>
    <t>WENRIC Philippe M 57.22.503</t>
  </si>
  <si>
    <t>HOLLART Luc M 63.22.501</t>
  </si>
  <si>
    <t>HEINZ Jean-Carl M 52.22.503</t>
  </si>
  <si>
    <t>RYSHEUVELS Martine W 57.22.502</t>
  </si>
  <si>
    <t>BOUVET Franck M 65 22 505</t>
  </si>
  <si>
    <t>4x</t>
  </si>
  <si>
    <t>GERMAY Bruno M 76.22.507</t>
  </si>
  <si>
    <t>KESSEN Nicolas M 86.22.502</t>
  </si>
  <si>
    <t>ESTIENNE Thomas M 68.22.506</t>
  </si>
  <si>
    <t>JADOT Michèle W 5422507</t>
  </si>
  <si>
    <t xml:space="preserve">RSNM </t>
  </si>
  <si>
    <t>BRILMAKER Jean-Paul M 51.22.504</t>
  </si>
  <si>
    <t>RSNM</t>
  </si>
  <si>
    <t>WATHIEU Etienne M 63.22.504</t>
  </si>
  <si>
    <t>FROLOV Georgi M 93.22.505</t>
  </si>
  <si>
    <t>WILIQUET Muriel W 72.22.503</t>
  </si>
  <si>
    <t>RODRIGUEZ Mélissa W 78.22.505</t>
  </si>
  <si>
    <t>THEUNISSEN Philippe M 56.22.503</t>
  </si>
  <si>
    <t>GALDEROUX Cindy W 91.22.505</t>
  </si>
  <si>
    <t>PEZZUCCHI Simona W 79.22.504</t>
  </si>
  <si>
    <t>CASILLO Francesco M 79.22.506</t>
  </si>
  <si>
    <t>MORVANT Régis M 69.22.504</t>
  </si>
  <si>
    <t>FOURRE Renaud M 79.22.509</t>
  </si>
  <si>
    <t>ROSENHOLTZ Caroline W 86.22.507</t>
  </si>
  <si>
    <t>RSNB</t>
  </si>
  <si>
    <t>WHEELER Andrew M 54.22.506</t>
  </si>
  <si>
    <t>2xPoly</t>
  </si>
  <si>
    <t>RCNV</t>
  </si>
  <si>
    <t>RIGO Jean-Marie M 50.22.501</t>
  </si>
  <si>
    <t>BUSCHEMAN Angélique W 72.22.501</t>
  </si>
  <si>
    <t>THYBERGHEIN Claire W 06.22.517</t>
  </si>
  <si>
    <t>QUENON Olivier M 65.22.508</t>
  </si>
  <si>
    <t>DEVRIENDT Stéphane M 57.22.515</t>
  </si>
  <si>
    <t>C3x</t>
  </si>
  <si>
    <t>BEDATON Fabien M 74.22.502</t>
  </si>
  <si>
    <t>SERNA Ignacio M 64.22.504</t>
  </si>
  <si>
    <t>DE SCHRIJVER Fabrice M 66.22.508</t>
  </si>
  <si>
    <t>CRETS Cédric M 83.22.501</t>
  </si>
  <si>
    <t>LONNEUX Jean-François M 78.22.501</t>
  </si>
  <si>
    <t>COURARD Sophie W 83.22.507</t>
  </si>
  <si>
    <t>LAUSBERG Marie-Eve W 74.22.507</t>
  </si>
  <si>
    <t>LECOCQ Vanessa W 75.22.509</t>
  </si>
  <si>
    <t>BENDELE Arnaud M 85.22.508</t>
  </si>
  <si>
    <t>MATAGNE Jerôme M 84.22.503</t>
  </si>
  <si>
    <t>HAMBUCKERS Jean-Luc M 67.22.501</t>
  </si>
  <si>
    <t>WEYRICH Pierre M 75.22.506</t>
  </si>
  <si>
    <t>JABLOUNE Hannah W 88.22.503</t>
  </si>
  <si>
    <t>GRAND Lionel M 74.22.506</t>
  </si>
  <si>
    <t>COLLARD Christophe M 72.22.508</t>
  </si>
  <si>
    <t>KIM Somang M 93.22.516</t>
  </si>
  <si>
    <t>POISMANS Pierre M 53.22.505</t>
  </si>
  <si>
    <t>BEELEN Bruno M 63.22.503</t>
  </si>
  <si>
    <t>DOSSIN Didier M 54.22.505</t>
  </si>
  <si>
    <t>BAERT Fiona W 95.22.501</t>
  </si>
  <si>
    <t>FLAS Jerome M 94.22.505</t>
  </si>
  <si>
    <t>DUPAGNE Oscar M 95.22.506</t>
  </si>
  <si>
    <t>BERCKMANS Celia W 97.22.504</t>
  </si>
  <si>
    <t>BERCKMANS Nicolas M 94.22.503</t>
  </si>
  <si>
    <t>HENRY Florence W 90.22.503</t>
  </si>
  <si>
    <t>DUMOULIN Christelle W 84.22.501</t>
  </si>
  <si>
    <t>PETIT Sophie W 80.22.503</t>
  </si>
  <si>
    <t>WEERTS Eric M 66.22.504</t>
  </si>
  <si>
    <t>4x+</t>
  </si>
  <si>
    <t>WILLEMS Anne W 80.22.508</t>
  </si>
  <si>
    <t>HO David M 87.22.509</t>
  </si>
  <si>
    <t>DHEUR Olivier M 75.22.514</t>
  </si>
  <si>
    <t>GOREUX Jeanne W 05.22.508</t>
  </si>
  <si>
    <t>WOUTERS Paul M 65.22.507</t>
  </si>
  <si>
    <t>BROSSAUD Axelle W 02.22.505</t>
  </si>
  <si>
    <t>VANDENHOOFT Louison W 01.22.506</t>
  </si>
  <si>
    <t>absent</t>
  </si>
  <si>
    <t>-</t>
  </si>
  <si>
    <t>RCNSM</t>
  </si>
  <si>
    <t>HENIN Pierre M 61.22.503</t>
  </si>
  <si>
    <t>TONGLET Denis M 91.22.510</t>
  </si>
  <si>
    <t>SPRIET Michèle W 68.22.510</t>
  </si>
  <si>
    <t>CAPALAO Nancy W 66.22.513</t>
  </si>
  <si>
    <t>LEJEUNE Zacharie M 06.22.507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</si>
</sst>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1" fontId="3" fillId="2" borderId="8" xfId="0" applyNumberFormat="1" applyFont="1" applyFill="1" applyBorder="1" applyAlignment="1">
      <alignment horizontal="center" vertical="center"/>
    </xf>
    <xf numFmtId="21" fontId="2" fillId="2" borderId="8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1" fontId="3" fillId="3" borderId="8" xfId="0" applyNumberFormat="1" applyFont="1" applyFill="1" applyBorder="1" applyAlignment="1">
      <alignment horizontal="center" vertical="center"/>
    </xf>
    <xf numFmtId="21" fontId="2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1" fontId="3" fillId="4" borderId="8" xfId="0" applyNumberFormat="1" applyFont="1" applyFill="1" applyBorder="1" applyAlignment="1">
      <alignment horizontal="center" vertical="center"/>
    </xf>
    <xf numFmtId="21" fontId="2" fillId="4" borderId="8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21" fontId="3" fillId="0" borderId="8" xfId="0" applyNumberFormat="1" applyFont="1" applyBorder="1" applyAlignment="1">
      <alignment horizontal="center" vertical="center"/>
    </xf>
    <xf numFmtId="21" fontId="2" fillId="0" borderId="8" xfId="0" applyNumberFormat="1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76200</xdr:rowOff>
    </xdr:from>
    <xdr:to>
      <xdr:col>3</xdr:col>
      <xdr:colOff>838200</xdr:colOff>
      <xdr:row>0</xdr:row>
      <xdr:rowOff>1059180</xdr:rowOff>
    </xdr:to>
    <xdr:pic>
      <xdr:nvPicPr>
        <xdr:cNvPr id="2" name="Picture 2" descr="Logo RSNM bricolé">
          <a:extLst>
            <a:ext uri="{FF2B5EF4-FFF2-40B4-BE49-F238E27FC236}">
              <a16:creationId xmlns:a16="http://schemas.microsoft.com/office/drawing/2014/main" id="{6CFF5C4C-9A7E-4282-A80F-76E19D5E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6200"/>
          <a:ext cx="2171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7BF73-7C0F-4351-AD0C-C4378103686A}">
  <dimension ref="A1:R40"/>
  <sheetViews>
    <sheetView tabSelected="1" topLeftCell="N1" workbookViewId="0">
      <selection activeCell="M14" sqref="M14"/>
    </sheetView>
  </sheetViews>
  <sheetFormatPr baseColWidth="10" defaultRowHeight="14.4" x14ac:dyDescent="0.3"/>
  <cols>
    <col min="1" max="1" width="10.33203125" bestFit="1" customWidth="1"/>
    <col min="2" max="2" width="11" bestFit="1" customWidth="1"/>
    <col min="3" max="3" width="8.77734375" bestFit="1" customWidth="1"/>
    <col min="4" max="4" width="14.21875" bestFit="1" customWidth="1"/>
    <col min="5" max="5" width="15.77734375" bestFit="1" customWidth="1"/>
    <col min="6" max="6" width="15.5546875" bestFit="1" customWidth="1"/>
    <col min="7" max="7" width="8.44140625" bestFit="1" customWidth="1"/>
    <col min="8" max="8" width="11.109375" bestFit="1" customWidth="1"/>
    <col min="9" max="9" width="13.5546875" bestFit="1" customWidth="1"/>
    <col min="10" max="10" width="18.109375" bestFit="1" customWidth="1"/>
    <col min="11" max="11" width="7.109375" bestFit="1" customWidth="1"/>
    <col min="12" max="12" width="12.77734375" bestFit="1" customWidth="1"/>
    <col min="13" max="17" width="40" bestFit="1" customWidth="1"/>
    <col min="18" max="18" width="32.88671875" bestFit="1" customWidth="1"/>
  </cols>
  <sheetData>
    <row r="1" spans="1:18" ht="102.6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</row>
    <row r="2" spans="1:18" x14ac:dyDescent="0.3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</row>
    <row r="3" spans="1:18" ht="16.2" x14ac:dyDescent="0.3">
      <c r="A3" s="11">
        <v>1</v>
      </c>
      <c r="B3" s="12">
        <v>19</v>
      </c>
      <c r="C3" s="13">
        <v>0.62800925925925932</v>
      </c>
      <c r="D3" s="14">
        <v>1.3425925925925924E-2</v>
      </c>
      <c r="E3" s="14">
        <v>1.0416666666666666E-2</v>
      </c>
      <c r="F3" s="14">
        <f>D3-E3</f>
        <v>3.0092592592592584E-3</v>
      </c>
      <c r="G3" s="14">
        <v>0.625</v>
      </c>
      <c r="H3" s="15">
        <v>1.5763888888888886E-2</v>
      </c>
      <c r="I3" s="16">
        <f>G3+H3</f>
        <v>0.64076388888888891</v>
      </c>
      <c r="J3" s="15">
        <f t="shared" ref="J3:J11" si="0">H3-F3</f>
        <v>1.2754629629629628E-2</v>
      </c>
      <c r="K3" s="17" t="s">
        <v>19</v>
      </c>
      <c r="L3" s="17" t="s">
        <v>20</v>
      </c>
      <c r="M3" s="18" t="s">
        <v>21</v>
      </c>
      <c r="N3" s="18" t="s">
        <v>22</v>
      </c>
      <c r="O3" s="18"/>
      <c r="P3" s="18"/>
      <c r="Q3" s="18"/>
      <c r="R3" s="18"/>
    </row>
    <row r="4" spans="1:18" ht="16.2" x14ac:dyDescent="0.3">
      <c r="A4" s="11">
        <v>2</v>
      </c>
      <c r="B4" s="12">
        <v>3</v>
      </c>
      <c r="C4" s="13">
        <v>0.62604166666666672</v>
      </c>
      <c r="D4" s="14">
        <v>1.1458333333333334E-2</v>
      </c>
      <c r="E4" s="14">
        <v>1.0416666666666666E-2</v>
      </c>
      <c r="F4" s="14">
        <f t="shared" ref="F4:F38" si="1">D4-E4</f>
        <v>1.0416666666666682E-3</v>
      </c>
      <c r="G4" s="14">
        <v>0.625</v>
      </c>
      <c r="H4" s="15">
        <v>1.6574074074074074E-2</v>
      </c>
      <c r="I4" s="16">
        <f t="shared" ref="I4:I10" si="2">G4+H4</f>
        <v>0.64157407407407407</v>
      </c>
      <c r="J4" s="15">
        <f t="shared" si="0"/>
        <v>1.5532407407407406E-2</v>
      </c>
      <c r="K4" s="17" t="s">
        <v>19</v>
      </c>
      <c r="L4" s="17" t="s">
        <v>23</v>
      </c>
      <c r="M4" s="19" t="s">
        <v>24</v>
      </c>
      <c r="N4" s="19" t="s">
        <v>25</v>
      </c>
      <c r="O4" s="19"/>
      <c r="P4" s="19"/>
      <c r="Q4" s="19"/>
      <c r="R4" s="19"/>
    </row>
    <row r="5" spans="1:18" ht="16.2" x14ac:dyDescent="0.3">
      <c r="A5" s="11">
        <v>3</v>
      </c>
      <c r="B5" s="12">
        <v>5</v>
      </c>
      <c r="C5" s="13">
        <v>0.62615740740740744</v>
      </c>
      <c r="D5" s="14">
        <v>1.1574074074074075E-2</v>
      </c>
      <c r="E5" s="14">
        <v>1.0416666666666701E-2</v>
      </c>
      <c r="F5" s="14">
        <f t="shared" si="1"/>
        <v>1.1574074074073744E-3</v>
      </c>
      <c r="G5" s="14">
        <v>0.625</v>
      </c>
      <c r="H5" s="15">
        <v>1.6724537037037034E-2</v>
      </c>
      <c r="I5" s="16">
        <f t="shared" si="2"/>
        <v>0.64172453703703702</v>
      </c>
      <c r="J5" s="15">
        <f t="shared" si="0"/>
        <v>1.556712962962966E-2</v>
      </c>
      <c r="K5" s="17" t="s">
        <v>26</v>
      </c>
      <c r="L5" s="17" t="s">
        <v>27</v>
      </c>
      <c r="M5" s="19" t="s">
        <v>28</v>
      </c>
      <c r="N5" s="19"/>
      <c r="O5" s="19"/>
      <c r="P5" s="19"/>
      <c r="Q5" s="19"/>
      <c r="R5" s="19"/>
    </row>
    <row r="6" spans="1:18" ht="16.2" x14ac:dyDescent="0.3">
      <c r="A6" s="11">
        <v>4</v>
      </c>
      <c r="B6" s="12">
        <v>11</v>
      </c>
      <c r="C6" s="13">
        <v>0.6269675925925926</v>
      </c>
      <c r="D6" s="14">
        <v>1.238425925925926E-2</v>
      </c>
      <c r="E6" s="14">
        <v>1.0416666666666701E-2</v>
      </c>
      <c r="F6" s="14">
        <f t="shared" si="1"/>
        <v>1.967592592592559E-3</v>
      </c>
      <c r="G6" s="14">
        <v>0.625</v>
      </c>
      <c r="H6" s="15">
        <v>1.6851851851851851E-2</v>
      </c>
      <c r="I6" s="16">
        <f t="shared" si="2"/>
        <v>0.6418518518518519</v>
      </c>
      <c r="J6" s="15">
        <f t="shared" si="0"/>
        <v>1.4884259259259291E-2</v>
      </c>
      <c r="K6" s="17" t="s">
        <v>29</v>
      </c>
      <c r="L6" s="17" t="s">
        <v>23</v>
      </c>
      <c r="M6" s="19" t="s">
        <v>30</v>
      </c>
      <c r="N6" s="19"/>
      <c r="O6" s="19"/>
      <c r="P6" s="19"/>
      <c r="Q6" s="19"/>
      <c r="R6" s="19"/>
    </row>
    <row r="7" spans="1:18" ht="16.2" x14ac:dyDescent="0.3">
      <c r="A7" s="11">
        <v>5</v>
      </c>
      <c r="B7" s="12">
        <v>16</v>
      </c>
      <c r="C7" s="13">
        <v>0.62766203703703705</v>
      </c>
      <c r="D7" s="14">
        <v>1.3078703703703703E-2</v>
      </c>
      <c r="E7" s="14">
        <v>1.0416666666666701E-2</v>
      </c>
      <c r="F7" s="14">
        <f t="shared" si="1"/>
        <v>2.6620370370370027E-3</v>
      </c>
      <c r="G7" s="14">
        <v>0.625</v>
      </c>
      <c r="H7" s="15">
        <v>1.7002314814814814E-2</v>
      </c>
      <c r="I7" s="16">
        <f t="shared" si="2"/>
        <v>0.64200231481481485</v>
      </c>
      <c r="J7" s="15">
        <f t="shared" si="0"/>
        <v>1.4340277777777811E-2</v>
      </c>
      <c r="K7" s="17" t="s">
        <v>19</v>
      </c>
      <c r="L7" s="17" t="s">
        <v>23</v>
      </c>
      <c r="M7" s="19" t="s">
        <v>31</v>
      </c>
      <c r="N7" s="19" t="s">
        <v>32</v>
      </c>
      <c r="O7" s="19"/>
      <c r="P7" s="19"/>
      <c r="Q7" s="19"/>
      <c r="R7" s="19"/>
    </row>
    <row r="8" spans="1:18" ht="16.2" x14ac:dyDescent="0.3">
      <c r="A8" s="11">
        <v>6</v>
      </c>
      <c r="B8" s="12">
        <v>12</v>
      </c>
      <c r="C8" s="13">
        <v>0.6269675925925926</v>
      </c>
      <c r="D8" s="14">
        <v>1.238425925925926E-2</v>
      </c>
      <c r="E8" s="14">
        <v>1.0416666666666701E-2</v>
      </c>
      <c r="F8" s="14">
        <f t="shared" si="1"/>
        <v>1.967592592592559E-3</v>
      </c>
      <c r="G8" s="14">
        <v>0.625</v>
      </c>
      <c r="H8" s="15">
        <v>1.7141203703703704E-2</v>
      </c>
      <c r="I8" s="16">
        <f t="shared" si="2"/>
        <v>0.64214120370370376</v>
      </c>
      <c r="J8" s="15">
        <f t="shared" si="0"/>
        <v>1.5173611111111145E-2</v>
      </c>
      <c r="K8" s="17" t="s">
        <v>33</v>
      </c>
      <c r="L8" s="17" t="s">
        <v>34</v>
      </c>
      <c r="M8" s="19" t="s">
        <v>35</v>
      </c>
      <c r="N8" s="19" t="s">
        <v>36</v>
      </c>
      <c r="O8" s="19" t="s">
        <v>37</v>
      </c>
      <c r="P8" s="19" t="s">
        <v>38</v>
      </c>
      <c r="Q8" s="19"/>
      <c r="R8" s="19" t="s">
        <v>39</v>
      </c>
    </row>
    <row r="9" spans="1:18" ht="16.2" x14ac:dyDescent="0.3">
      <c r="A9" s="11">
        <v>7</v>
      </c>
      <c r="B9" s="12">
        <v>7</v>
      </c>
      <c r="C9" s="13">
        <v>0.62650462962962961</v>
      </c>
      <c r="D9" s="14">
        <v>1.1921296296296298E-2</v>
      </c>
      <c r="E9" s="14">
        <v>1.0416666666666701E-2</v>
      </c>
      <c r="F9" s="14">
        <f t="shared" si="1"/>
        <v>1.5046296296295971E-3</v>
      </c>
      <c r="G9" s="14">
        <v>0.625</v>
      </c>
      <c r="H9" s="15">
        <v>1.758101851851852E-2</v>
      </c>
      <c r="I9" s="16">
        <f t="shared" si="2"/>
        <v>0.64258101851851857</v>
      </c>
      <c r="J9" s="15">
        <f t="shared" si="0"/>
        <v>1.6076388888888925E-2</v>
      </c>
      <c r="K9" s="17" t="s">
        <v>19</v>
      </c>
      <c r="L9" s="17" t="s">
        <v>23</v>
      </c>
      <c r="M9" s="19" t="s">
        <v>40</v>
      </c>
      <c r="N9" s="19" t="s">
        <v>41</v>
      </c>
      <c r="O9" s="19"/>
      <c r="P9" s="19"/>
      <c r="Q9" s="19"/>
      <c r="R9" s="19"/>
    </row>
    <row r="10" spans="1:18" ht="16.2" x14ac:dyDescent="0.3">
      <c r="A10" s="11">
        <v>8</v>
      </c>
      <c r="B10" s="12">
        <v>1</v>
      </c>
      <c r="C10" s="20">
        <v>0.62523148148148155</v>
      </c>
      <c r="D10" s="14">
        <v>1.064814814814815E-2</v>
      </c>
      <c r="E10" s="14">
        <v>1.0416666666666701E-2</v>
      </c>
      <c r="F10" s="14">
        <f t="shared" si="1"/>
        <v>2.3148148148144886E-4</v>
      </c>
      <c r="G10" s="14">
        <v>0.625</v>
      </c>
      <c r="H10" s="15">
        <v>1.7766203703703704E-2</v>
      </c>
      <c r="I10" s="16">
        <f t="shared" si="2"/>
        <v>0.64276620370370374</v>
      </c>
      <c r="J10" s="15">
        <f t="shared" si="0"/>
        <v>1.7534722222222257E-2</v>
      </c>
      <c r="K10" s="17" t="s">
        <v>19</v>
      </c>
      <c r="L10" s="21" t="s">
        <v>42</v>
      </c>
      <c r="M10" s="19" t="s">
        <v>43</v>
      </c>
      <c r="N10" s="19" t="s">
        <v>44</v>
      </c>
      <c r="O10" s="11"/>
      <c r="P10" s="11"/>
      <c r="Q10" s="11"/>
      <c r="R10" s="11"/>
    </row>
    <row r="11" spans="1:18" ht="16.2" x14ac:dyDescent="0.3">
      <c r="A11" s="22">
        <v>9</v>
      </c>
      <c r="B11" s="23">
        <v>35</v>
      </c>
      <c r="C11" s="24">
        <v>0.62951388888888882</v>
      </c>
      <c r="D11" s="25">
        <v>1.4930555555555556E-2</v>
      </c>
      <c r="E11" s="25">
        <v>1.0416666666666701E-2</v>
      </c>
      <c r="F11" s="25">
        <f t="shared" si="1"/>
        <v>4.5138888888888555E-3</v>
      </c>
      <c r="G11" s="25">
        <v>0.625</v>
      </c>
      <c r="H11" s="26">
        <v>1.7812499999999998E-2</v>
      </c>
      <c r="I11" s="27">
        <f>+G11+H11</f>
        <v>0.64281250000000001</v>
      </c>
      <c r="J11" s="26">
        <f t="shared" si="0"/>
        <v>1.3298611111111143E-2</v>
      </c>
      <c r="K11" s="28" t="s">
        <v>45</v>
      </c>
      <c r="L11" s="28" t="s">
        <v>23</v>
      </c>
      <c r="M11" s="29" t="s">
        <v>46</v>
      </c>
      <c r="N11" s="29" t="s">
        <v>47</v>
      </c>
      <c r="O11" s="29" t="s">
        <v>48</v>
      </c>
      <c r="P11" s="29" t="s">
        <v>49</v>
      </c>
      <c r="Q11" s="29"/>
      <c r="R11" s="29"/>
    </row>
    <row r="12" spans="1:18" ht="16.2" x14ac:dyDescent="0.3">
      <c r="A12" s="22"/>
      <c r="B12" s="23"/>
      <c r="C12" s="24"/>
      <c r="D12" s="25"/>
      <c r="E12" s="25"/>
      <c r="F12" s="25"/>
      <c r="G12" s="25"/>
      <c r="H12" s="26"/>
      <c r="I12" s="27"/>
      <c r="J12" s="26"/>
      <c r="K12" s="28" t="s">
        <v>45</v>
      </c>
      <c r="L12" s="28" t="s">
        <v>23</v>
      </c>
      <c r="M12" s="29" t="s">
        <v>50</v>
      </c>
      <c r="N12" s="29" t="s">
        <v>51</v>
      </c>
      <c r="O12" s="29" t="s">
        <v>52</v>
      </c>
      <c r="P12" s="29" t="s">
        <v>53</v>
      </c>
      <c r="Q12" s="29"/>
      <c r="R12" s="29" t="s">
        <v>54</v>
      </c>
    </row>
    <row r="13" spans="1:18" ht="16.2" x14ac:dyDescent="0.3">
      <c r="A13" s="11">
        <v>10</v>
      </c>
      <c r="B13" s="12">
        <v>14</v>
      </c>
      <c r="C13" s="13">
        <v>0.62731481481481477</v>
      </c>
      <c r="D13" s="14">
        <v>1.2731481481481481E-2</v>
      </c>
      <c r="E13" s="14">
        <v>1.0416666666666701E-2</v>
      </c>
      <c r="F13" s="14">
        <f t="shared" si="1"/>
        <v>2.31481481481478E-3</v>
      </c>
      <c r="G13" s="14">
        <v>0.625</v>
      </c>
      <c r="H13" s="15">
        <v>1.8055555555555557E-2</v>
      </c>
      <c r="I13" s="16">
        <f t="shared" ref="I13:I19" si="3">G13+H13</f>
        <v>0.6430555555555556</v>
      </c>
      <c r="J13" s="15">
        <f t="shared" ref="J13:J38" si="4">H13-F13</f>
        <v>1.5740740740740777E-2</v>
      </c>
      <c r="K13" s="17" t="s">
        <v>33</v>
      </c>
      <c r="L13" s="17" t="s">
        <v>55</v>
      </c>
      <c r="M13" s="19" t="s">
        <v>56</v>
      </c>
      <c r="N13" s="19" t="s">
        <v>57</v>
      </c>
      <c r="O13" s="19" t="s">
        <v>58</v>
      </c>
      <c r="P13" s="19" t="s">
        <v>59</v>
      </c>
      <c r="Q13" s="19"/>
      <c r="R13" s="19" t="s">
        <v>60</v>
      </c>
    </row>
    <row r="14" spans="1:18" ht="16.2" x14ac:dyDescent="0.3">
      <c r="A14" s="11">
        <v>11</v>
      </c>
      <c r="B14" s="12">
        <v>6</v>
      </c>
      <c r="C14" s="13">
        <v>0.62650462962962961</v>
      </c>
      <c r="D14" s="14">
        <v>1.1921296296296298E-2</v>
      </c>
      <c r="E14" s="14">
        <v>1.0416666666666701E-2</v>
      </c>
      <c r="F14" s="14">
        <f t="shared" si="1"/>
        <v>1.5046296296295971E-3</v>
      </c>
      <c r="G14" s="14">
        <v>0.625</v>
      </c>
      <c r="H14" s="15">
        <v>1.8275462962962962E-2</v>
      </c>
      <c r="I14" s="16">
        <f t="shared" si="3"/>
        <v>0.64327546296296301</v>
      </c>
      <c r="J14" s="15">
        <f t="shared" si="4"/>
        <v>1.6770833333333367E-2</v>
      </c>
      <c r="K14" s="17" t="s">
        <v>29</v>
      </c>
      <c r="L14" s="17" t="s">
        <v>27</v>
      </c>
      <c r="M14" s="19" t="s">
        <v>61</v>
      </c>
      <c r="N14" s="19"/>
      <c r="O14" s="19"/>
      <c r="P14" s="19"/>
      <c r="Q14" s="19"/>
      <c r="R14" s="19"/>
    </row>
    <row r="15" spans="1:18" ht="16.2" x14ac:dyDescent="0.3">
      <c r="A15" s="11">
        <v>12</v>
      </c>
      <c r="B15" s="12">
        <v>33</v>
      </c>
      <c r="C15" s="13">
        <v>0.62928240740740737</v>
      </c>
      <c r="D15" s="14">
        <v>1.4699074074074074E-2</v>
      </c>
      <c r="E15" s="14">
        <v>1.0416666666666701E-2</v>
      </c>
      <c r="F15" s="14">
        <f t="shared" si="1"/>
        <v>4.2824074074073737E-3</v>
      </c>
      <c r="G15" s="14">
        <v>0.625</v>
      </c>
      <c r="H15" s="15">
        <v>1.8333333333333333E-2</v>
      </c>
      <c r="I15" s="16">
        <f t="shared" si="3"/>
        <v>0.64333333333333331</v>
      </c>
      <c r="J15" s="15">
        <f t="shared" si="4"/>
        <v>1.405092592592596E-2</v>
      </c>
      <c r="K15" s="17" t="s">
        <v>62</v>
      </c>
      <c r="L15" s="17" t="s">
        <v>23</v>
      </c>
      <c r="M15" s="19" t="s">
        <v>63</v>
      </c>
      <c r="N15" s="19" t="s">
        <v>64</v>
      </c>
      <c r="O15" s="19"/>
      <c r="P15" s="19"/>
      <c r="Q15" s="19"/>
      <c r="R15" s="19"/>
    </row>
    <row r="16" spans="1:18" ht="16.2" x14ac:dyDescent="0.3">
      <c r="A16" s="11">
        <v>13</v>
      </c>
      <c r="B16" s="12">
        <v>21</v>
      </c>
      <c r="C16" s="13">
        <v>0.62812499999999993</v>
      </c>
      <c r="D16" s="14">
        <v>1.3541666666666667E-2</v>
      </c>
      <c r="E16" s="14">
        <v>1.0416666666666701E-2</v>
      </c>
      <c r="F16" s="14">
        <f t="shared" si="1"/>
        <v>3.1249999999999663E-3</v>
      </c>
      <c r="G16" s="14">
        <v>0.625</v>
      </c>
      <c r="H16" s="15">
        <v>1.8379629629629628E-2</v>
      </c>
      <c r="I16" s="16">
        <f t="shared" si="3"/>
        <v>0.64337962962962958</v>
      </c>
      <c r="J16" s="15">
        <f t="shared" si="4"/>
        <v>1.5254629629629661E-2</v>
      </c>
      <c r="K16" s="17" t="s">
        <v>65</v>
      </c>
      <c r="L16" s="21" t="s">
        <v>66</v>
      </c>
      <c r="M16" s="30" t="s">
        <v>67</v>
      </c>
      <c r="N16" s="30" t="s">
        <v>68</v>
      </c>
      <c r="O16" s="19" t="s">
        <v>69</v>
      </c>
      <c r="P16" s="19" t="s">
        <v>70</v>
      </c>
      <c r="Q16" s="19" t="s">
        <v>71</v>
      </c>
      <c r="R16" s="19"/>
    </row>
    <row r="17" spans="1:18" ht="16.2" x14ac:dyDescent="0.3">
      <c r="A17" s="11">
        <v>14</v>
      </c>
      <c r="B17" s="12">
        <v>32</v>
      </c>
      <c r="C17" s="13">
        <v>0.62905092592592593</v>
      </c>
      <c r="D17" s="14">
        <v>1.4467592592592593E-2</v>
      </c>
      <c r="E17" s="14">
        <v>1.0416666666666701E-2</v>
      </c>
      <c r="F17" s="14">
        <f t="shared" si="1"/>
        <v>4.0509259259258919E-3</v>
      </c>
      <c r="G17" s="14">
        <v>0.625</v>
      </c>
      <c r="H17" s="15">
        <v>1.8414351851851852E-2</v>
      </c>
      <c r="I17" s="16">
        <f t="shared" si="3"/>
        <v>0.64341435185185181</v>
      </c>
      <c r="J17" s="15">
        <f t="shared" si="4"/>
        <v>1.436342592592596E-2</v>
      </c>
      <c r="K17" s="17" t="s">
        <v>72</v>
      </c>
      <c r="L17" s="17" t="s">
        <v>23</v>
      </c>
      <c r="M17" s="19" t="s">
        <v>73</v>
      </c>
      <c r="N17" s="19" t="s">
        <v>74</v>
      </c>
      <c r="O17" s="19" t="s">
        <v>75</v>
      </c>
      <c r="P17" s="19" t="s">
        <v>76</v>
      </c>
      <c r="Q17" s="19"/>
      <c r="R17" s="19"/>
    </row>
    <row r="18" spans="1:18" ht="16.2" x14ac:dyDescent="0.3">
      <c r="A18" s="11">
        <v>15</v>
      </c>
      <c r="B18" s="12">
        <v>2</v>
      </c>
      <c r="C18" s="13">
        <v>0.62592592592592589</v>
      </c>
      <c r="D18" s="14">
        <v>1.1342592592592592E-2</v>
      </c>
      <c r="E18" s="14">
        <v>1.0416666666666701E-2</v>
      </c>
      <c r="F18" s="14">
        <f t="shared" si="1"/>
        <v>9.2592592592589083E-4</v>
      </c>
      <c r="G18" s="14">
        <v>0.625</v>
      </c>
      <c r="H18" s="15">
        <v>1.8541666666666668E-2</v>
      </c>
      <c r="I18" s="16">
        <f t="shared" si="3"/>
        <v>0.64354166666666668</v>
      </c>
      <c r="J18" s="15">
        <f t="shared" si="4"/>
        <v>1.7615740740740779E-2</v>
      </c>
      <c r="K18" s="31" t="s">
        <v>29</v>
      </c>
      <c r="L18" s="21" t="s">
        <v>77</v>
      </c>
      <c r="M18" s="32" t="s">
        <v>78</v>
      </c>
      <c r="N18" s="32"/>
      <c r="O18" s="32"/>
      <c r="P18" s="32"/>
      <c r="Q18" s="19"/>
      <c r="R18" s="19"/>
    </row>
    <row r="19" spans="1:18" ht="16.2" x14ac:dyDescent="0.3">
      <c r="A19" s="11">
        <v>16</v>
      </c>
      <c r="B19" s="12">
        <v>26</v>
      </c>
      <c r="C19" s="13">
        <v>0.62847222222222221</v>
      </c>
      <c r="D19" s="14">
        <v>1.3888888888888888E-2</v>
      </c>
      <c r="E19" s="14">
        <v>1.0416666666666701E-2</v>
      </c>
      <c r="F19" s="14">
        <f t="shared" si="1"/>
        <v>3.4722222222221873E-3</v>
      </c>
      <c r="G19" s="14">
        <v>0.625</v>
      </c>
      <c r="H19" s="15">
        <v>1.8564814814814815E-2</v>
      </c>
      <c r="I19" s="16">
        <f t="shared" si="3"/>
        <v>0.64356481481481487</v>
      </c>
      <c r="J19" s="15">
        <f t="shared" si="4"/>
        <v>1.5092592592592628E-2</v>
      </c>
      <c r="K19" s="17" t="s">
        <v>65</v>
      </c>
      <c r="L19" s="21" t="s">
        <v>79</v>
      </c>
      <c r="M19" s="19" t="s">
        <v>80</v>
      </c>
      <c r="N19" s="19" t="s">
        <v>81</v>
      </c>
      <c r="O19" s="19" t="s">
        <v>82</v>
      </c>
      <c r="P19" s="19" t="s">
        <v>83</v>
      </c>
      <c r="Q19" s="19" t="s">
        <v>84</v>
      </c>
      <c r="R19" s="19"/>
    </row>
    <row r="20" spans="1:18" ht="16.2" x14ac:dyDescent="0.3">
      <c r="A20" s="33">
        <v>17</v>
      </c>
      <c r="B20" s="34">
        <v>18</v>
      </c>
      <c r="C20" s="35">
        <v>0.62777777777777777</v>
      </c>
      <c r="D20" s="36">
        <v>1.3194444444444444E-2</v>
      </c>
      <c r="E20" s="36">
        <v>1.0416666666666701E-2</v>
      </c>
      <c r="F20" s="36">
        <f t="shared" si="1"/>
        <v>2.7777777777777436E-3</v>
      </c>
      <c r="G20" s="36">
        <v>0.625</v>
      </c>
      <c r="H20" s="37">
        <v>1.8645833333333334E-2</v>
      </c>
      <c r="I20" s="38">
        <f>+G20+H20</f>
        <v>0.64364583333333336</v>
      </c>
      <c r="J20" s="37">
        <f t="shared" si="4"/>
        <v>1.586805555555559E-2</v>
      </c>
      <c r="K20" s="39" t="s">
        <v>62</v>
      </c>
      <c r="L20" s="39" t="s">
        <v>27</v>
      </c>
      <c r="M20" s="40" t="s">
        <v>85</v>
      </c>
      <c r="N20" s="40" t="s">
        <v>86</v>
      </c>
      <c r="O20" s="40"/>
      <c r="P20" s="40"/>
      <c r="Q20" s="40"/>
      <c r="R20" s="41"/>
    </row>
    <row r="21" spans="1:18" ht="16.2" x14ac:dyDescent="0.3">
      <c r="A21" s="33">
        <v>18</v>
      </c>
      <c r="B21" s="34">
        <v>34</v>
      </c>
      <c r="C21" s="35">
        <v>0.62939814814814821</v>
      </c>
      <c r="D21" s="36">
        <v>1.4814814814814814E-2</v>
      </c>
      <c r="E21" s="36">
        <v>1.0416666666666701E-2</v>
      </c>
      <c r="F21" s="36">
        <f t="shared" si="1"/>
        <v>4.3981481481481129E-3</v>
      </c>
      <c r="G21" s="36">
        <v>0.625</v>
      </c>
      <c r="H21" s="37">
        <v>1.8645833333333334E-2</v>
      </c>
      <c r="I21" s="38">
        <f>+G21+H21</f>
        <v>0.64364583333333336</v>
      </c>
      <c r="J21" s="37">
        <f t="shared" si="4"/>
        <v>1.4247685185185221E-2</v>
      </c>
      <c r="K21" s="39" t="s">
        <v>72</v>
      </c>
      <c r="L21" s="39" t="s">
        <v>79</v>
      </c>
      <c r="M21" s="42" t="s">
        <v>87</v>
      </c>
      <c r="N21" s="42" t="s">
        <v>88</v>
      </c>
      <c r="O21" s="40" t="s">
        <v>89</v>
      </c>
      <c r="P21" s="40" t="s">
        <v>90</v>
      </c>
      <c r="Q21" s="40"/>
      <c r="R21" s="40"/>
    </row>
    <row r="22" spans="1:18" ht="16.2" x14ac:dyDescent="0.3">
      <c r="A22" s="11">
        <v>19</v>
      </c>
      <c r="B22" s="12">
        <v>8</v>
      </c>
      <c r="C22" s="13">
        <v>0.62650462962962961</v>
      </c>
      <c r="D22" s="14">
        <v>1.1921296296296298E-2</v>
      </c>
      <c r="E22" s="14">
        <v>1.0416666666666701E-2</v>
      </c>
      <c r="F22" s="14">
        <f t="shared" si="1"/>
        <v>1.5046296296295971E-3</v>
      </c>
      <c r="G22" s="14">
        <v>0.625</v>
      </c>
      <c r="H22" s="15">
        <v>1.877314814814815E-2</v>
      </c>
      <c r="I22" s="16">
        <f t="shared" ref="I22:I38" si="5">G22+H22</f>
        <v>0.64377314814814812</v>
      </c>
      <c r="J22" s="15">
        <f t="shared" si="4"/>
        <v>1.7268518518518551E-2</v>
      </c>
      <c r="K22" s="17" t="s">
        <v>29</v>
      </c>
      <c r="L22" s="17" t="s">
        <v>91</v>
      </c>
      <c r="M22" s="19" t="s">
        <v>92</v>
      </c>
      <c r="N22" s="19"/>
      <c r="O22" s="19"/>
      <c r="P22" s="19"/>
      <c r="Q22" s="19"/>
      <c r="R22" s="19"/>
    </row>
    <row r="23" spans="1:18" ht="16.2" x14ac:dyDescent="0.3">
      <c r="A23" s="11">
        <v>20</v>
      </c>
      <c r="B23" s="12">
        <v>10</v>
      </c>
      <c r="C23" s="13">
        <v>0.6269675925925926</v>
      </c>
      <c r="D23" s="14">
        <v>1.238425925925926E-2</v>
      </c>
      <c r="E23" s="14">
        <v>1.0416666666666701E-2</v>
      </c>
      <c r="F23" s="14">
        <f t="shared" si="1"/>
        <v>1.967592592592559E-3</v>
      </c>
      <c r="G23" s="14">
        <v>0.625</v>
      </c>
      <c r="H23" s="15">
        <v>1.8865740740740742E-2</v>
      </c>
      <c r="I23" s="16">
        <f t="shared" si="5"/>
        <v>0.64386574074074077</v>
      </c>
      <c r="J23" s="15">
        <f t="shared" si="4"/>
        <v>1.6898148148148183E-2</v>
      </c>
      <c r="K23" s="21" t="s">
        <v>93</v>
      </c>
      <c r="L23" s="21" t="s">
        <v>94</v>
      </c>
      <c r="M23" s="19" t="s">
        <v>95</v>
      </c>
      <c r="N23" s="32" t="s">
        <v>96</v>
      </c>
      <c r="O23" s="32"/>
      <c r="P23" s="32"/>
      <c r="Q23" s="19"/>
      <c r="R23" s="19"/>
    </row>
    <row r="24" spans="1:18" ht="16.2" x14ac:dyDescent="0.3">
      <c r="A24" s="11">
        <v>21</v>
      </c>
      <c r="B24" s="12">
        <v>4</v>
      </c>
      <c r="C24" s="13">
        <v>0.62604166666666672</v>
      </c>
      <c r="D24" s="14">
        <v>1.1458333333333334E-2</v>
      </c>
      <c r="E24" s="14">
        <v>1.0416666666666701E-2</v>
      </c>
      <c r="F24" s="14">
        <f t="shared" si="1"/>
        <v>1.0416666666666335E-3</v>
      </c>
      <c r="G24" s="14">
        <v>0.625</v>
      </c>
      <c r="H24" s="15">
        <v>1.8993055555555558E-2</v>
      </c>
      <c r="I24" s="16">
        <f t="shared" si="5"/>
        <v>0.64399305555555553</v>
      </c>
      <c r="J24" s="15">
        <f t="shared" si="4"/>
        <v>1.7951388888888926E-2</v>
      </c>
      <c r="K24" s="17" t="s">
        <v>29</v>
      </c>
      <c r="L24" s="17" t="s">
        <v>23</v>
      </c>
      <c r="M24" s="19" t="s">
        <v>97</v>
      </c>
      <c r="N24" s="19"/>
      <c r="O24" s="19"/>
      <c r="P24" s="19"/>
      <c r="Q24" s="19"/>
      <c r="R24" s="19"/>
    </row>
    <row r="25" spans="1:18" ht="16.2" x14ac:dyDescent="0.3">
      <c r="A25" s="11">
        <v>22</v>
      </c>
      <c r="B25" s="12">
        <v>22</v>
      </c>
      <c r="C25" s="13">
        <v>0.62812499999999993</v>
      </c>
      <c r="D25" s="14">
        <v>1.3541666666666667E-2</v>
      </c>
      <c r="E25" s="14">
        <v>1.0416666666666701E-2</v>
      </c>
      <c r="F25" s="14">
        <f t="shared" si="1"/>
        <v>3.1249999999999663E-3</v>
      </c>
      <c r="G25" s="14">
        <v>0.625</v>
      </c>
      <c r="H25" s="15">
        <v>1.9212962962962963E-2</v>
      </c>
      <c r="I25" s="16">
        <f t="shared" si="5"/>
        <v>0.64421296296296293</v>
      </c>
      <c r="J25" s="15">
        <f t="shared" si="4"/>
        <v>1.6087962962962998E-2</v>
      </c>
      <c r="K25" s="17" t="s">
        <v>62</v>
      </c>
      <c r="L25" s="17" t="s">
        <v>34</v>
      </c>
      <c r="M25" s="19" t="s">
        <v>98</v>
      </c>
      <c r="N25" s="19" t="s">
        <v>99</v>
      </c>
      <c r="O25" s="19"/>
      <c r="P25" s="19"/>
      <c r="Q25" s="19"/>
      <c r="R25" s="19"/>
    </row>
    <row r="26" spans="1:18" ht="16.2" x14ac:dyDescent="0.3">
      <c r="A26" s="11">
        <v>23</v>
      </c>
      <c r="B26" s="12">
        <v>25</v>
      </c>
      <c r="C26" s="13">
        <v>0.62835648148148149</v>
      </c>
      <c r="D26" s="14">
        <v>1.3773148148148147E-2</v>
      </c>
      <c r="E26" s="14">
        <v>1.0416666666666701E-2</v>
      </c>
      <c r="F26" s="14">
        <f t="shared" si="1"/>
        <v>3.3564814814814464E-3</v>
      </c>
      <c r="G26" s="14">
        <v>0.625</v>
      </c>
      <c r="H26" s="15">
        <v>1.9363425925925926E-2</v>
      </c>
      <c r="I26" s="16">
        <f t="shared" si="5"/>
        <v>0.64436342592592588</v>
      </c>
      <c r="J26" s="15">
        <f t="shared" si="4"/>
        <v>1.600694444444448E-2</v>
      </c>
      <c r="K26" s="21" t="s">
        <v>100</v>
      </c>
      <c r="L26" s="21" t="s">
        <v>42</v>
      </c>
      <c r="M26" s="19" t="s">
        <v>101</v>
      </c>
      <c r="N26" s="19" t="s">
        <v>102</v>
      </c>
      <c r="O26" s="19" t="s">
        <v>103</v>
      </c>
      <c r="P26" s="19"/>
      <c r="Q26" s="19"/>
      <c r="R26" s="19"/>
    </row>
    <row r="27" spans="1:18" ht="16.2" x14ac:dyDescent="0.3">
      <c r="A27" s="11">
        <v>24</v>
      </c>
      <c r="B27" s="12">
        <v>23</v>
      </c>
      <c r="C27" s="13">
        <v>0.62835648148148149</v>
      </c>
      <c r="D27" s="14">
        <v>1.3773148148148147E-2</v>
      </c>
      <c r="E27" s="14">
        <v>1.0416666666666701E-2</v>
      </c>
      <c r="F27" s="14">
        <f t="shared" si="1"/>
        <v>3.3564814814814464E-3</v>
      </c>
      <c r="G27" s="14">
        <v>0.625</v>
      </c>
      <c r="H27" s="15">
        <v>1.954861111111111E-2</v>
      </c>
      <c r="I27" s="16">
        <f t="shared" si="5"/>
        <v>0.64454861111111106</v>
      </c>
      <c r="J27" s="15">
        <f t="shared" si="4"/>
        <v>1.6192129629629664E-2</v>
      </c>
      <c r="K27" s="21" t="s">
        <v>100</v>
      </c>
      <c r="L27" s="21" t="s">
        <v>94</v>
      </c>
      <c r="M27" s="19" t="s">
        <v>104</v>
      </c>
      <c r="N27" s="19" t="s">
        <v>105</v>
      </c>
      <c r="O27" s="32" t="s">
        <v>106</v>
      </c>
      <c r="P27" s="32"/>
      <c r="Q27" s="19"/>
      <c r="R27" s="19"/>
    </row>
    <row r="28" spans="1:18" ht="16.2" x14ac:dyDescent="0.3">
      <c r="A28" s="11">
        <v>25</v>
      </c>
      <c r="B28" s="12">
        <v>20</v>
      </c>
      <c r="C28" s="13">
        <v>0.62800925925925932</v>
      </c>
      <c r="D28" s="14">
        <v>1.3425925925925924E-2</v>
      </c>
      <c r="E28" s="14">
        <v>1.0416666666666701E-2</v>
      </c>
      <c r="F28" s="14">
        <f t="shared" si="1"/>
        <v>3.0092592592592237E-3</v>
      </c>
      <c r="G28" s="14">
        <v>0.625</v>
      </c>
      <c r="H28" s="15">
        <v>1.9699074074074074E-2</v>
      </c>
      <c r="I28" s="16">
        <f t="shared" si="5"/>
        <v>0.64469907407407412</v>
      </c>
      <c r="J28" s="15">
        <f t="shared" si="4"/>
        <v>1.6689814814814852E-2</v>
      </c>
      <c r="K28" s="17" t="s">
        <v>33</v>
      </c>
      <c r="L28" s="17" t="s">
        <v>23</v>
      </c>
      <c r="M28" s="19" t="s">
        <v>107</v>
      </c>
      <c r="N28" s="19" t="s">
        <v>108</v>
      </c>
      <c r="O28" s="19" t="s">
        <v>109</v>
      </c>
      <c r="P28" s="19" t="s">
        <v>110</v>
      </c>
      <c r="Q28" s="19"/>
      <c r="R28" s="19" t="s">
        <v>111</v>
      </c>
    </row>
    <row r="29" spans="1:18" ht="16.2" x14ac:dyDescent="0.3">
      <c r="A29" s="11">
        <v>26</v>
      </c>
      <c r="B29" s="12">
        <v>24</v>
      </c>
      <c r="C29" s="13">
        <v>0.62835648148148149</v>
      </c>
      <c r="D29" s="14">
        <v>1.3773148148148147E-2</v>
      </c>
      <c r="E29" s="14">
        <v>1.0416666666666701E-2</v>
      </c>
      <c r="F29" s="14">
        <f t="shared" si="1"/>
        <v>3.3564814814814464E-3</v>
      </c>
      <c r="G29" s="14">
        <v>0.625</v>
      </c>
      <c r="H29" s="15">
        <v>1.9756944444444445E-2</v>
      </c>
      <c r="I29" s="16">
        <f t="shared" si="5"/>
        <v>0.64475694444444442</v>
      </c>
      <c r="J29" s="15">
        <f t="shared" si="4"/>
        <v>1.6400462962962999E-2</v>
      </c>
      <c r="K29" s="17" t="s">
        <v>33</v>
      </c>
      <c r="L29" s="17" t="s">
        <v>23</v>
      </c>
      <c r="M29" s="19" t="s">
        <v>112</v>
      </c>
      <c r="N29" s="19" t="s">
        <v>113</v>
      </c>
      <c r="O29" s="19" t="s">
        <v>114</v>
      </c>
      <c r="P29" s="19" t="s">
        <v>115</v>
      </c>
      <c r="Q29" s="19"/>
      <c r="R29" s="19" t="s">
        <v>116</v>
      </c>
    </row>
    <row r="30" spans="1:18" ht="16.2" x14ac:dyDescent="0.3">
      <c r="A30" s="11">
        <v>27</v>
      </c>
      <c r="B30" s="12">
        <v>17</v>
      </c>
      <c r="C30" s="13">
        <v>0.62777777777777777</v>
      </c>
      <c r="D30" s="14">
        <v>1.3194444444444444E-2</v>
      </c>
      <c r="E30" s="14">
        <v>1.0416666666666701E-2</v>
      </c>
      <c r="F30" s="14">
        <f t="shared" si="1"/>
        <v>2.7777777777777436E-3</v>
      </c>
      <c r="G30" s="14">
        <v>0.625</v>
      </c>
      <c r="H30" s="15">
        <v>1.9895833333333331E-2</v>
      </c>
      <c r="I30" s="16">
        <f t="shared" si="5"/>
        <v>0.64489583333333333</v>
      </c>
      <c r="J30" s="15">
        <f t="shared" si="4"/>
        <v>1.7118055555555588E-2</v>
      </c>
      <c r="K30" s="21" t="s">
        <v>100</v>
      </c>
      <c r="L30" s="21" t="s">
        <v>77</v>
      </c>
      <c r="M30" s="30" t="s">
        <v>117</v>
      </c>
      <c r="N30" s="32" t="s">
        <v>118</v>
      </c>
      <c r="O30" s="19" t="s">
        <v>119</v>
      </c>
      <c r="P30" s="32"/>
      <c r="Q30" s="19"/>
      <c r="R30" s="19"/>
    </row>
    <row r="31" spans="1:18" ht="16.2" x14ac:dyDescent="0.3">
      <c r="A31" s="11">
        <v>28</v>
      </c>
      <c r="B31" s="12">
        <v>27</v>
      </c>
      <c r="C31" s="13">
        <v>0.62858796296296293</v>
      </c>
      <c r="D31" s="14">
        <v>1.4004629629629631E-2</v>
      </c>
      <c r="E31" s="14">
        <v>1.0416666666666701E-2</v>
      </c>
      <c r="F31" s="14">
        <f t="shared" si="1"/>
        <v>3.58796296296293E-3</v>
      </c>
      <c r="G31" s="14">
        <v>0.625</v>
      </c>
      <c r="H31" s="15">
        <v>2.0370370370370369E-2</v>
      </c>
      <c r="I31" s="16">
        <f t="shared" si="5"/>
        <v>0.64537037037037037</v>
      </c>
      <c r="J31" s="15">
        <f t="shared" si="4"/>
        <v>1.678240740740744E-2</v>
      </c>
      <c r="K31" s="17" t="s">
        <v>62</v>
      </c>
      <c r="L31" s="17" t="s">
        <v>27</v>
      </c>
      <c r="M31" s="19" t="s">
        <v>120</v>
      </c>
      <c r="N31" s="19" t="s">
        <v>121</v>
      </c>
      <c r="O31" s="11"/>
      <c r="P31" s="19"/>
      <c r="Q31" s="19"/>
      <c r="R31" s="19"/>
    </row>
    <row r="32" spans="1:18" ht="16.2" x14ac:dyDescent="0.3">
      <c r="A32" s="11">
        <v>29</v>
      </c>
      <c r="B32" s="43">
        <v>13</v>
      </c>
      <c r="C32" s="44">
        <v>0.62708333333333333</v>
      </c>
      <c r="D32" s="45">
        <v>1.2499999999999999E-2</v>
      </c>
      <c r="E32" s="14">
        <v>1.0416666666666701E-2</v>
      </c>
      <c r="F32" s="45">
        <f t="shared" si="1"/>
        <v>2.0833333333332982E-3</v>
      </c>
      <c r="G32" s="14">
        <v>0.625</v>
      </c>
      <c r="H32" s="15">
        <v>2.0381944444444446E-2</v>
      </c>
      <c r="I32" s="16">
        <f t="shared" si="5"/>
        <v>0.64538194444444441</v>
      </c>
      <c r="J32" s="15">
        <f t="shared" si="4"/>
        <v>1.8298611111111147E-2</v>
      </c>
      <c r="K32" s="21" t="s">
        <v>26</v>
      </c>
      <c r="L32" s="21" t="s">
        <v>27</v>
      </c>
      <c r="M32" s="32" t="s">
        <v>122</v>
      </c>
      <c r="N32" s="32"/>
      <c r="O32" s="32"/>
      <c r="P32" s="32"/>
      <c r="Q32" s="32"/>
      <c r="R32" s="32"/>
    </row>
    <row r="33" spans="1:18" ht="16.2" x14ac:dyDescent="0.3">
      <c r="A33" s="11">
        <v>30</v>
      </c>
      <c r="B33" s="12">
        <v>28</v>
      </c>
      <c r="C33" s="13">
        <v>0.62858796296296293</v>
      </c>
      <c r="D33" s="14">
        <v>1.4004629629629631E-2</v>
      </c>
      <c r="E33" s="14">
        <v>1.0416666666666701E-2</v>
      </c>
      <c r="F33" s="14">
        <f t="shared" si="1"/>
        <v>3.58796296296293E-3</v>
      </c>
      <c r="G33" s="14">
        <v>0.625</v>
      </c>
      <c r="H33" s="15">
        <v>2.0729166666666667E-2</v>
      </c>
      <c r="I33" s="16">
        <f t="shared" si="5"/>
        <v>0.64572916666666669</v>
      </c>
      <c r="J33" s="15">
        <f t="shared" si="4"/>
        <v>1.7141203703703735E-2</v>
      </c>
      <c r="K33" s="17" t="s">
        <v>62</v>
      </c>
      <c r="L33" s="17" t="s">
        <v>27</v>
      </c>
      <c r="M33" s="19" t="s">
        <v>123</v>
      </c>
      <c r="N33" s="19" t="s">
        <v>124</v>
      </c>
      <c r="O33" s="19"/>
      <c r="P33" s="19"/>
      <c r="Q33" s="19"/>
      <c r="R33" s="19"/>
    </row>
    <row r="34" spans="1:18" ht="16.2" x14ac:dyDescent="0.3">
      <c r="A34" s="11">
        <v>31</v>
      </c>
      <c r="B34" s="12">
        <v>30</v>
      </c>
      <c r="C34" s="13">
        <v>0.62881944444444449</v>
      </c>
      <c r="D34" s="14">
        <v>1.4236111111111111E-2</v>
      </c>
      <c r="E34" s="14">
        <v>1.0416666666666701E-2</v>
      </c>
      <c r="F34" s="14">
        <f t="shared" si="1"/>
        <v>3.8194444444444101E-3</v>
      </c>
      <c r="G34" s="14">
        <v>0.625</v>
      </c>
      <c r="H34" s="15">
        <v>2.1562499999999998E-2</v>
      </c>
      <c r="I34" s="16">
        <f t="shared" si="5"/>
        <v>0.64656250000000004</v>
      </c>
      <c r="J34" s="15">
        <f t="shared" si="4"/>
        <v>1.7743055555555588E-2</v>
      </c>
      <c r="K34" s="17" t="s">
        <v>72</v>
      </c>
      <c r="L34" s="17" t="s">
        <v>27</v>
      </c>
      <c r="M34" s="19" t="s">
        <v>125</v>
      </c>
      <c r="N34" s="19" t="s">
        <v>126</v>
      </c>
      <c r="O34" s="19" t="s">
        <v>127</v>
      </c>
      <c r="P34" s="19" t="s">
        <v>128</v>
      </c>
      <c r="Q34" s="19"/>
      <c r="R34" s="46"/>
    </row>
    <row r="35" spans="1:18" ht="16.2" x14ac:dyDescent="0.3">
      <c r="A35" s="11">
        <v>32</v>
      </c>
      <c r="B35" s="12">
        <v>31</v>
      </c>
      <c r="C35" s="13">
        <v>0.62893518518518521</v>
      </c>
      <c r="D35" s="14">
        <v>1.4351851851851852E-2</v>
      </c>
      <c r="E35" s="14">
        <v>1.0416666666666701E-2</v>
      </c>
      <c r="F35" s="14">
        <f t="shared" si="1"/>
        <v>3.935185185185151E-3</v>
      </c>
      <c r="G35" s="14">
        <v>0.625</v>
      </c>
      <c r="H35" s="15">
        <v>2.164351851851852E-2</v>
      </c>
      <c r="I35" s="16">
        <f t="shared" si="5"/>
        <v>0.64664351851851853</v>
      </c>
      <c r="J35" s="15">
        <f t="shared" si="4"/>
        <v>1.7708333333333368E-2</v>
      </c>
      <c r="K35" s="17" t="s">
        <v>129</v>
      </c>
      <c r="L35" s="17" t="s">
        <v>27</v>
      </c>
      <c r="M35" s="19" t="s">
        <v>130</v>
      </c>
      <c r="N35" s="19" t="s">
        <v>131</v>
      </c>
      <c r="O35" s="19" t="s">
        <v>132</v>
      </c>
      <c r="P35" s="19" t="s">
        <v>133</v>
      </c>
      <c r="Q35" s="19"/>
      <c r="R35" s="19" t="s">
        <v>134</v>
      </c>
    </row>
    <row r="36" spans="1:18" ht="16.2" x14ac:dyDescent="0.3">
      <c r="A36" s="11">
        <v>33</v>
      </c>
      <c r="B36" s="12">
        <v>9</v>
      </c>
      <c r="C36" s="13">
        <v>0.62662037037037044</v>
      </c>
      <c r="D36" s="14">
        <v>1.2037037037037035E-2</v>
      </c>
      <c r="E36" s="14">
        <v>1.0416666666666701E-2</v>
      </c>
      <c r="F36" s="14">
        <f t="shared" si="1"/>
        <v>1.6203703703703345E-3</v>
      </c>
      <c r="G36" s="14">
        <v>0.625</v>
      </c>
      <c r="H36" s="15">
        <v>2.1770833333333336E-2</v>
      </c>
      <c r="I36" s="16">
        <f t="shared" si="5"/>
        <v>0.64677083333333329</v>
      </c>
      <c r="J36" s="15">
        <f t="shared" si="4"/>
        <v>2.0150462962963002E-2</v>
      </c>
      <c r="K36" s="17" t="s">
        <v>19</v>
      </c>
      <c r="L36" s="17" t="s">
        <v>27</v>
      </c>
      <c r="M36" s="19" t="s">
        <v>135</v>
      </c>
      <c r="N36" s="19" t="s">
        <v>136</v>
      </c>
      <c r="O36" s="19"/>
      <c r="P36" s="19"/>
      <c r="Q36" s="19"/>
      <c r="R36" s="19"/>
    </row>
    <row r="37" spans="1:18" ht="16.2" x14ac:dyDescent="0.3">
      <c r="A37" s="11" t="s">
        <v>137</v>
      </c>
      <c r="B37" s="12">
        <v>29</v>
      </c>
      <c r="C37" s="13">
        <v>0.62881944444444449</v>
      </c>
      <c r="D37" s="14">
        <v>1.4236111111111111E-2</v>
      </c>
      <c r="E37" s="14">
        <v>1.0416666666666701E-2</v>
      </c>
      <c r="F37" s="14">
        <f t="shared" si="1"/>
        <v>3.8194444444444101E-3</v>
      </c>
      <c r="G37" s="14">
        <v>0.625</v>
      </c>
      <c r="H37" s="15" t="s">
        <v>138</v>
      </c>
      <c r="I37" s="16" t="e">
        <f t="shared" si="5"/>
        <v>#VALUE!</v>
      </c>
      <c r="J37" s="16" t="e">
        <f t="shared" si="4"/>
        <v>#VALUE!</v>
      </c>
      <c r="K37" s="17" t="s">
        <v>72</v>
      </c>
      <c r="L37" s="17" t="s">
        <v>139</v>
      </c>
      <c r="M37" s="19" t="s">
        <v>140</v>
      </c>
      <c r="N37" s="19" t="s">
        <v>141</v>
      </c>
      <c r="O37" s="19" t="s">
        <v>142</v>
      </c>
      <c r="P37" s="19" t="s">
        <v>143</v>
      </c>
      <c r="Q37" s="19"/>
      <c r="R37" s="19"/>
    </row>
    <row r="38" spans="1:18" ht="16.2" x14ac:dyDescent="0.3">
      <c r="A38" s="11" t="s">
        <v>137</v>
      </c>
      <c r="B38" s="12">
        <v>15</v>
      </c>
      <c r="C38" s="13">
        <v>0.62754629629629632</v>
      </c>
      <c r="D38" s="14">
        <v>1.2962962962962963E-2</v>
      </c>
      <c r="E38" s="14">
        <v>1.0416666666666701E-2</v>
      </c>
      <c r="F38" s="14">
        <f t="shared" si="1"/>
        <v>2.5462962962962618E-3</v>
      </c>
      <c r="G38" s="14">
        <v>0.625</v>
      </c>
      <c r="H38" s="15" t="s">
        <v>138</v>
      </c>
      <c r="I38" s="16" t="e">
        <f t="shared" si="5"/>
        <v>#VALUE!</v>
      </c>
      <c r="J38" s="16" t="e">
        <f t="shared" si="4"/>
        <v>#VALUE!</v>
      </c>
      <c r="K38" s="17" t="s">
        <v>29</v>
      </c>
      <c r="L38" s="17" t="s">
        <v>23</v>
      </c>
      <c r="M38" s="19" t="s">
        <v>144</v>
      </c>
      <c r="N38" s="19"/>
      <c r="O38" s="19"/>
      <c r="P38" s="19"/>
      <c r="Q38" s="19"/>
      <c r="R38" s="19"/>
    </row>
    <row r="39" spans="1:18" x14ac:dyDescent="0.3">
      <c r="A39" s="11"/>
      <c r="B39" s="11"/>
      <c r="C39" s="11"/>
      <c r="D39" s="11"/>
      <c r="E39" s="11"/>
      <c r="F39" s="11"/>
      <c r="G39" s="11"/>
      <c r="H39" s="16"/>
      <c r="I39" s="16"/>
      <c r="J39" s="16"/>
      <c r="K39" s="11"/>
      <c r="L39" s="11"/>
      <c r="M39" s="11"/>
      <c r="N39" s="11"/>
      <c r="O39" s="11"/>
      <c r="P39" s="11"/>
      <c r="Q39" s="11"/>
      <c r="R39" s="11"/>
    </row>
    <row r="40" spans="1:18" x14ac:dyDescent="0.3">
      <c r="A40" s="11"/>
      <c r="B40" s="11"/>
      <c r="C40" s="11"/>
      <c r="D40" s="11"/>
      <c r="E40" s="11"/>
      <c r="F40" s="11"/>
      <c r="G40" s="11"/>
      <c r="H40" s="16"/>
      <c r="I40" s="16"/>
      <c r="J40" s="16"/>
      <c r="K40" s="11"/>
      <c r="L40" s="11"/>
      <c r="M40" s="11"/>
      <c r="N40" s="11"/>
      <c r="O40" s="11"/>
      <c r="P40" s="11"/>
      <c r="Q40" s="11"/>
      <c r="R40" s="11"/>
    </row>
  </sheetData>
  <mergeCells count="1"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Lhuire</dc:creator>
  <cp:lastModifiedBy>Jean-Marc Lhuire</cp:lastModifiedBy>
  <dcterms:created xsi:type="dcterms:W3CDTF">2022-05-02T18:11:11Z</dcterms:created>
  <dcterms:modified xsi:type="dcterms:W3CDTF">2022-05-02T18:13:23Z</dcterms:modified>
</cp:coreProperties>
</file>